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J594" l="1"/>
  <c r="I594"/>
  <c r="H594"/>
  <c r="G594"/>
  <c r="F594"/>
  <c r="L467" l="1"/>
  <c r="L437"/>
  <c r="L59"/>
  <c r="L89"/>
  <c r="L215"/>
  <c r="L185"/>
  <c r="L531"/>
  <c r="L536"/>
  <c r="L410"/>
  <c r="L405"/>
  <c r="L395"/>
  <c r="L425"/>
  <c r="L383"/>
  <c r="L353"/>
  <c r="L341"/>
  <c r="L311"/>
  <c r="L269"/>
  <c r="L299"/>
  <c r="L195"/>
  <c r="L200"/>
  <c r="L158"/>
  <c r="L153"/>
  <c r="L111"/>
  <c r="L116"/>
  <c r="L69"/>
  <c r="L74"/>
  <c r="L32"/>
  <c r="L27"/>
  <c r="L578"/>
  <c r="L573"/>
  <c r="L563"/>
  <c r="L593"/>
  <c r="L521"/>
  <c r="L551"/>
  <c r="L489"/>
  <c r="L494"/>
  <c r="L509"/>
  <c r="L479"/>
  <c r="L452"/>
  <c r="L447"/>
  <c r="L363"/>
  <c r="L368"/>
  <c r="L321"/>
  <c r="L326"/>
  <c r="L284"/>
  <c r="L279"/>
  <c r="L242"/>
  <c r="L237"/>
  <c r="L227"/>
  <c r="L257"/>
  <c r="L131"/>
  <c r="L101"/>
  <c r="L143"/>
  <c r="L173"/>
  <c r="L543"/>
  <c r="L46"/>
  <c r="L508"/>
  <c r="L333"/>
  <c r="L340"/>
  <c r="L501"/>
  <c r="L249"/>
  <c r="L88"/>
  <c r="L17"/>
  <c r="L47"/>
  <c r="L594"/>
  <c r="L172"/>
  <c r="L214"/>
  <c r="L81"/>
  <c r="L165"/>
  <c r="L291"/>
  <c r="L592"/>
  <c r="L39"/>
  <c r="L424"/>
  <c r="L459"/>
  <c r="L130"/>
  <c r="L585"/>
  <c r="L382"/>
  <c r="L375"/>
  <c r="L417"/>
  <c r="L298"/>
  <c r="L550"/>
  <c r="L256"/>
  <c r="L207"/>
  <c r="L123"/>
  <c r="L466"/>
</calcChain>
</file>

<file path=xl/sharedStrings.xml><?xml version="1.0" encoding="utf-8"?>
<sst xmlns="http://schemas.openxmlformats.org/spreadsheetml/2006/main" count="551" uniqueCount="73">
  <si>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</si>
  <si>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</si>
  <si>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</si>
  <si>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</si>
  <si>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</si>
  <si>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</si>
  <si>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</si>
  <si>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</si>
  <si>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</si>
  <si>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</si>
  <si>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</si>
  <si>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</si>
  <si>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</si>
  <si>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</si>
  <si>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</si>
  <si>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</si>
  <si>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</si>
  <si>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</si>
  <si>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</si>
  <si>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</si>
  <si>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</si>
  <si>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</si>
  <si>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</si>
  <si>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</si>
  <si>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</si>
  <si>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</si>
  <si>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</si>
  <si>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</si>
  <si>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</si>
  <si>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</si>
  <si>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</si>
  <si>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</si>
  <si>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</si>
  <si>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</si>
  <si>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</si>
  <si>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</si>
  <si>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</si>
  <si>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</si>
  <si>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</si>
  <si>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</si>
  <si>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</si>
  <si>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</si>
  <si>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</si>
  <si>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</si>
  <si>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</si>
  <si>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"Знаменская СОШ</t>
  </si>
  <si>
    <t>директор</t>
  </si>
  <si>
    <t>Шевченко Е.М.</t>
  </si>
  <si>
    <t>Каша молочная "Дружба"</t>
  </si>
  <si>
    <t>Чай с сахаром</t>
  </si>
  <si>
    <t>Бутерброд с маслом сыром</t>
  </si>
  <si>
    <t xml:space="preserve"> Кортофельное пюре с биточками</t>
  </si>
  <si>
    <t>компот</t>
  </si>
  <si>
    <t>Хлеб пшеничный</t>
  </si>
  <si>
    <t>Плов из мяса</t>
  </si>
  <si>
    <t>салат овощной</t>
  </si>
  <si>
    <t>Кисель</t>
  </si>
  <si>
    <t>Булочка домашняя</t>
  </si>
  <si>
    <t>Картофельное пюре с печенью</t>
  </si>
  <si>
    <t>Жаркое по - домашнему</t>
  </si>
  <si>
    <t>Компот</t>
  </si>
  <si>
    <t>Салат овощной</t>
  </si>
  <si>
    <t>Макароны отварные с маслом и отварной сосиской</t>
  </si>
  <si>
    <t>бутерброд с повидлом</t>
  </si>
  <si>
    <t>картофельное пюре с рыбой тушёной с овощами</t>
  </si>
  <si>
    <t>плюшка с сахаром</t>
  </si>
  <si>
    <t>рис отварной с тефтелей мясной с овощами в соусе</t>
  </si>
  <si>
    <t>чай с  сахарм</t>
  </si>
  <si>
    <t>каша рассыпчатая с мясным гуляшом</t>
  </si>
  <si>
    <t>хлеб пшеничный</t>
  </si>
  <si>
    <t>макароны отварные с сыром и маслом</t>
  </si>
  <si>
    <t>кофейный напиток</t>
  </si>
  <si>
    <t>пирог с повидлом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</si>
</sst>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82" activePane="bottomRight" state="frozen"/>
      <selection pane="topRight" activeCell="E1" sqref="E1"/>
      <selection pane="bottomLeft" activeCell="A6" sqref="A6"/>
      <selection pane="bottomRight" activeCell="K13" sqref="K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45</v>
      </c>
      <c r="D1" s="65"/>
      <c r="E1" s="65"/>
      <c r="F1" s="13" t="s">
        <v>16</v>
      </c>
      <c r="G1" s="2" t="s">
        <v>17</v>
      </c>
      <c r="H1" s="66" t="s">
        <v>46</v>
      </c>
      <c r="I1" s="66"/>
      <c r="J1" s="66"/>
      <c r="K1" s="66"/>
    </row>
    <row r="2" spans="1:12" ht="18">
      <c r="A2" s="43" t="s">
        <v>6</v>
      </c>
      <c r="C2" s="2"/>
      <c r="G2" s="2" t="s">
        <v>18</v>
      </c>
      <c r="H2" s="66" t="s">
        <v>47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10.44</v>
      </c>
      <c r="H6" s="48">
        <v>11.11</v>
      </c>
      <c r="I6" s="48">
        <v>41.3</v>
      </c>
      <c r="J6" s="48">
        <v>307</v>
      </c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3.66</v>
      </c>
      <c r="H8" s="51">
        <v>11.84</v>
      </c>
      <c r="I8" s="51">
        <v>16.86</v>
      </c>
      <c r="J8" s="51">
        <v>120.2</v>
      </c>
      <c r="K8" s="52"/>
      <c r="L8" s="51"/>
    </row>
    <row r="9" spans="1:12" ht="15">
      <c r="A9" s="25"/>
      <c r="B9" s="16"/>
      <c r="C9" s="11"/>
      <c r="D9" s="7" t="s">
        <v>23</v>
      </c>
      <c r="E9" s="50" t="s">
        <v>50</v>
      </c>
      <c r="F9" s="51">
        <v>55</v>
      </c>
      <c r="G9" s="51">
        <v>0.2</v>
      </c>
      <c r="H9" s="51">
        <v>0</v>
      </c>
      <c r="I9" s="51">
        <v>14</v>
      </c>
      <c r="J9" s="51">
        <v>28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455</v>
      </c>
      <c r="G13" s="21">
        <f t="shared" ref="G13:J13" si="0">SUM(G6:G12)</f>
        <v>14.299999999999999</v>
      </c>
      <c r="H13" s="21">
        <f t="shared" si="0"/>
        <v>22.95</v>
      </c>
      <c r="I13" s="21">
        <f t="shared" si="0"/>
        <v>72.16</v>
      </c>
      <c r="J13" s="21">
        <f t="shared" si="0"/>
        <v>455.2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455</v>
      </c>
      <c r="G47" s="34">
        <f t="shared" ref="G47:J47" si="7">G13+G17+G27+G32+G39+G46</f>
        <v>14.299999999999999</v>
      </c>
      <c r="H47" s="34">
        <f t="shared" si="7"/>
        <v>22.95</v>
      </c>
      <c r="I47" s="34">
        <f t="shared" si="7"/>
        <v>72.16</v>
      </c>
      <c r="J47" s="34">
        <f t="shared" si="7"/>
        <v>455.2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51</v>
      </c>
      <c r="F48" s="48">
        <v>270</v>
      </c>
      <c r="G48" s="48">
        <v>27.76</v>
      </c>
      <c r="H48" s="48">
        <v>26.77</v>
      </c>
      <c r="I48" s="48">
        <v>55.3</v>
      </c>
      <c r="J48" s="48">
        <v>566.33000000000004</v>
      </c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52</v>
      </c>
      <c r="F50" s="51">
        <v>180</v>
      </c>
      <c r="G50" s="51">
        <v>0.04</v>
      </c>
      <c r="H50" s="51">
        <v>0</v>
      </c>
      <c r="I50" s="51">
        <v>22.28</v>
      </c>
      <c r="J50" s="51">
        <v>84.78</v>
      </c>
      <c r="K50" s="52"/>
      <c r="L50" s="51"/>
    </row>
    <row r="51" spans="1:12" ht="15">
      <c r="A51" s="15"/>
      <c r="B51" s="16"/>
      <c r="C51" s="11"/>
      <c r="D51" s="7" t="s">
        <v>23</v>
      </c>
      <c r="E51" s="50" t="s">
        <v>53</v>
      </c>
      <c r="F51" s="51">
        <v>50</v>
      </c>
      <c r="G51" s="51">
        <v>3.08</v>
      </c>
      <c r="H51" s="51">
        <v>1.08</v>
      </c>
      <c r="I51" s="51">
        <v>20.94</v>
      </c>
      <c r="J51" s="51">
        <v>107.22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30.880000000000003</v>
      </c>
      <c r="H55" s="21">
        <f t="shared" ref="H55" si="9">SUM(H48:H54)</f>
        <v>27.85</v>
      </c>
      <c r="I55" s="21">
        <f t="shared" ref="I55" si="10">SUM(I48:I54)</f>
        <v>98.52</v>
      </c>
      <c r="J55" s="21">
        <f t="shared" ref="J55" si="11">SUM(J48:J54)</f>
        <v>758.33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500</v>
      </c>
      <c r="G89" s="34">
        <f t="shared" ref="G89" si="38">G55+G59+G69+G74+G81+G88</f>
        <v>30.880000000000003</v>
      </c>
      <c r="H89" s="34">
        <f t="shared" ref="H89" si="39">H55+H59+H69+H74+H81+H88</f>
        <v>27.85</v>
      </c>
      <c r="I89" s="34">
        <f t="shared" ref="I89" si="40">I55+I59+I69+I74+I81+I88</f>
        <v>98.52</v>
      </c>
      <c r="J89" s="34">
        <f t="shared" ref="J89" si="41">J55+J59+J69+J74+J81+J88</f>
        <v>758.33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54</v>
      </c>
      <c r="F90" s="48">
        <v>200</v>
      </c>
      <c r="G90" s="48">
        <v>20.53</v>
      </c>
      <c r="H90" s="48">
        <v>28.67</v>
      </c>
      <c r="I90" s="48">
        <v>32</v>
      </c>
      <c r="J90" s="48">
        <v>473.33</v>
      </c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56</v>
      </c>
      <c r="F92" s="51">
        <v>200</v>
      </c>
      <c r="G92" s="51">
        <v>0</v>
      </c>
      <c r="H92" s="51">
        <v>4.3600000000000003</v>
      </c>
      <c r="I92" s="51">
        <v>6.02</v>
      </c>
      <c r="J92" s="51">
        <v>67.599999999999994</v>
      </c>
      <c r="K92" s="52"/>
      <c r="L92" s="51"/>
    </row>
    <row r="93" spans="1:12" ht="15">
      <c r="A93" s="25"/>
      <c r="B93" s="16"/>
      <c r="C93" s="11"/>
      <c r="D93" s="7" t="s">
        <v>23</v>
      </c>
      <c r="E93" s="50" t="s">
        <v>53</v>
      </c>
      <c r="F93" s="51">
        <v>40</v>
      </c>
      <c r="G93" s="51">
        <v>2.46</v>
      </c>
      <c r="H93" s="51">
        <v>0</v>
      </c>
      <c r="I93" s="51">
        <v>11.14</v>
      </c>
      <c r="J93" s="51">
        <v>49.6</v>
      </c>
      <c r="K93" s="52"/>
      <c r="L93" s="51"/>
    </row>
    <row r="94" spans="1:12" ht="15">
      <c r="A94" s="25"/>
      <c r="B94" s="16"/>
      <c r="C94" s="11"/>
      <c r="D94" s="7" t="s">
        <v>24</v>
      </c>
      <c r="E94" s="50" t="s">
        <v>55</v>
      </c>
      <c r="F94" s="51">
        <v>60</v>
      </c>
      <c r="G94" s="51">
        <v>1.04</v>
      </c>
      <c r="H94" s="51">
        <v>0.86</v>
      </c>
      <c r="I94" s="51">
        <v>17.446999999999999</v>
      </c>
      <c r="J94" s="51">
        <v>85.78</v>
      </c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24.03</v>
      </c>
      <c r="H97" s="21">
        <f t="shared" ref="H97" si="44">SUM(H90:H96)</f>
        <v>33.89</v>
      </c>
      <c r="I97" s="21">
        <f t="shared" ref="I97" si="45">SUM(I90:I96)</f>
        <v>66.606999999999999</v>
      </c>
      <c r="J97" s="21">
        <f t="shared" ref="J97" si="46">SUM(J90:J96)</f>
        <v>676.31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500</v>
      </c>
      <c r="G131" s="34">
        <f t="shared" ref="G131" si="72">G97+G101+G111+G116+G123+G130</f>
        <v>24.03</v>
      </c>
      <c r="H131" s="34">
        <f t="shared" ref="H131" si="73">H97+H101+H111+H116+H123+H130</f>
        <v>33.89</v>
      </c>
      <c r="I131" s="34">
        <f t="shared" ref="I131" si="74">I97+I101+I111+I116+I123+I130</f>
        <v>66.606999999999999</v>
      </c>
      <c r="J131" s="34">
        <f t="shared" ref="J131" si="75">J97+J101+J111+J116+J123+J130</f>
        <v>676.31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58</v>
      </c>
      <c r="F132" s="48">
        <v>230</v>
      </c>
      <c r="G132" s="48">
        <v>19.399999999999999</v>
      </c>
      <c r="H132" s="48">
        <v>26.06</v>
      </c>
      <c r="I132" s="48">
        <v>99.62</v>
      </c>
      <c r="J132" s="48">
        <v>639.16999999999996</v>
      </c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49</v>
      </c>
      <c r="F134" s="51">
        <v>200</v>
      </c>
      <c r="G134" s="51">
        <v>0.2</v>
      </c>
      <c r="H134" s="51">
        <v>0</v>
      </c>
      <c r="I134" s="51">
        <v>14</v>
      </c>
      <c r="J134" s="51">
        <v>28</v>
      </c>
      <c r="K134" s="52"/>
      <c r="L134" s="51"/>
    </row>
    <row r="135" spans="1:12" ht="15">
      <c r="A135" s="25"/>
      <c r="B135" s="16"/>
      <c r="C135" s="11"/>
      <c r="D135" s="7" t="s">
        <v>23</v>
      </c>
      <c r="E135" s="50" t="s">
        <v>53</v>
      </c>
      <c r="F135" s="51">
        <v>30</v>
      </c>
      <c r="G135" s="51">
        <v>1.85</v>
      </c>
      <c r="H135" s="51">
        <v>0.65</v>
      </c>
      <c r="I135" s="51">
        <v>12.56</v>
      </c>
      <c r="J135" s="51">
        <v>64.33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 t="s">
        <v>57</v>
      </c>
      <c r="F136" s="51">
        <v>60</v>
      </c>
      <c r="G136" s="51">
        <v>4.22</v>
      </c>
      <c r="H136" s="51">
        <v>4.82</v>
      </c>
      <c r="I136" s="51">
        <v>33.31</v>
      </c>
      <c r="J136" s="51">
        <v>193</v>
      </c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7">SUM(G132:G138)</f>
        <v>25.669999999999998</v>
      </c>
      <c r="H139" s="21">
        <f t="shared" ref="H139" si="78">SUM(H132:H138)</f>
        <v>31.529999999999998</v>
      </c>
      <c r="I139" s="21">
        <f t="shared" ref="I139" si="79">SUM(I132:I138)</f>
        <v>159.49</v>
      </c>
      <c r="J139" s="21">
        <f t="shared" ref="J139" si="80">SUM(J132:J138)</f>
        <v>924.5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520</v>
      </c>
      <c r="G173" s="34">
        <f t="shared" ref="G173" si="107">G139+G143+G153+G158+G165+G172</f>
        <v>25.669999999999998</v>
      </c>
      <c r="H173" s="34">
        <f t="shared" ref="H173" si="108">H139+H143+H153+H158+H165+H172</f>
        <v>31.529999999999998</v>
      </c>
      <c r="I173" s="34">
        <f t="shared" ref="I173" si="109">I139+I143+I153+I158+I165+I172</f>
        <v>159.49</v>
      </c>
      <c r="J173" s="34">
        <f t="shared" ref="J173" si="110">J139+J143+J153+J158+J165+J172</f>
        <v>924.5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59</v>
      </c>
      <c r="F174" s="48">
        <v>200</v>
      </c>
      <c r="G174" s="48">
        <v>15</v>
      </c>
      <c r="H174" s="48">
        <v>16.309999999999999</v>
      </c>
      <c r="I174" s="48">
        <v>20.6</v>
      </c>
      <c r="J174" s="48">
        <v>291</v>
      </c>
      <c r="K174" s="49"/>
      <c r="L174" s="48">
        <v>58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60</v>
      </c>
      <c r="F176" s="51">
        <v>200</v>
      </c>
      <c r="G176" s="51">
        <v>0.04</v>
      </c>
      <c r="H176" s="51">
        <v>0</v>
      </c>
      <c r="I176" s="51">
        <v>24.76</v>
      </c>
      <c r="J176" s="51">
        <v>94.2</v>
      </c>
      <c r="K176" s="52"/>
      <c r="L176" s="51"/>
    </row>
    <row r="177" spans="1:12" ht="15">
      <c r="A177" s="25"/>
      <c r="B177" s="16"/>
      <c r="C177" s="11"/>
      <c r="D177" s="7" t="s">
        <v>23</v>
      </c>
      <c r="E177" s="50" t="s">
        <v>53</v>
      </c>
      <c r="F177" s="51">
        <v>50</v>
      </c>
      <c r="G177" s="51">
        <v>3.08</v>
      </c>
      <c r="H177" s="51">
        <v>1.08</v>
      </c>
      <c r="I177" s="51">
        <v>20.94</v>
      </c>
      <c r="J177" s="51">
        <v>107.22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 t="s">
        <v>61</v>
      </c>
      <c r="F178" s="51">
        <v>50</v>
      </c>
      <c r="G178" s="51">
        <v>0.87</v>
      </c>
      <c r="H178" s="51">
        <v>3.63</v>
      </c>
      <c r="I178" s="51">
        <v>2.5099999999999998</v>
      </c>
      <c r="J178" s="51">
        <v>56.33</v>
      </c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18.989999999999998</v>
      </c>
      <c r="H181" s="21">
        <f t="shared" ref="H181" si="113">SUM(H174:H180)</f>
        <v>21.02</v>
      </c>
      <c r="I181" s="21">
        <f t="shared" ref="I181" si="114">SUM(I174:I180)</f>
        <v>68.81</v>
      </c>
      <c r="J181" s="21">
        <f t="shared" ref="J181" si="115">SUM(J174:J180)</f>
        <v>548.75</v>
      </c>
      <c r="K181" s="27"/>
      <c r="L181" s="21">
        <f t="shared" si="81"/>
        <v>58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500</v>
      </c>
      <c r="G215" s="34">
        <f t="shared" ref="G215" si="141">G181+G185+G195+G200+G207+G214</f>
        <v>18.989999999999998</v>
      </c>
      <c r="H215" s="34">
        <f t="shared" ref="H215" si="142">H181+H185+H195+H200+H207+H214</f>
        <v>21.02</v>
      </c>
      <c r="I215" s="34">
        <f t="shared" ref="I215" si="143">I181+I185+I195+I200+I207+I214</f>
        <v>68.81</v>
      </c>
      <c r="J215" s="34">
        <f t="shared" ref="J215" si="144">J181+J185+J195+J200+J207+J214</f>
        <v>548.75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8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62</v>
      </c>
      <c r="F300" s="48">
        <v>220</v>
      </c>
      <c r="G300" s="48">
        <v>20.28</v>
      </c>
      <c r="H300" s="48">
        <v>26.97</v>
      </c>
      <c r="I300" s="48">
        <v>105.41</v>
      </c>
      <c r="J300" s="48">
        <v>672.82</v>
      </c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49</v>
      </c>
      <c r="F302" s="51">
        <v>200</v>
      </c>
      <c r="G302" s="51">
        <v>0.2</v>
      </c>
      <c r="H302" s="51">
        <v>0</v>
      </c>
      <c r="I302" s="51">
        <v>14</v>
      </c>
      <c r="J302" s="51">
        <v>28</v>
      </c>
      <c r="K302" s="52"/>
      <c r="L302" s="51"/>
    </row>
    <row r="303" spans="1:12" ht="15">
      <c r="A303" s="25"/>
      <c r="B303" s="16"/>
      <c r="C303" s="11"/>
      <c r="D303" s="7" t="s">
        <v>23</v>
      </c>
      <c r="E303" s="50" t="s">
        <v>63</v>
      </c>
      <c r="F303" s="51">
        <v>55</v>
      </c>
      <c r="G303" s="51">
        <v>3.33</v>
      </c>
      <c r="H303" s="51">
        <v>10.76</v>
      </c>
      <c r="I303" s="51">
        <v>15.33</v>
      </c>
      <c r="J303" s="51">
        <v>109.27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475</v>
      </c>
      <c r="G307" s="21">
        <f t="shared" ref="G307" si="215">SUM(G300:G306)</f>
        <v>23.810000000000002</v>
      </c>
      <c r="H307" s="21">
        <f t="shared" ref="H307" si="216">SUM(H300:H306)</f>
        <v>37.729999999999997</v>
      </c>
      <c r="I307" s="21">
        <f t="shared" ref="I307" si="217">SUM(I300:I306)</f>
        <v>134.74</v>
      </c>
      <c r="J307" s="21">
        <f t="shared" ref="J307" si="218">SUM(J300:J306)</f>
        <v>810.09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475</v>
      </c>
      <c r="G341" s="34">
        <f t="shared" ref="G341" si="245">G307+G311+G321+G326+G333+G340</f>
        <v>23.810000000000002</v>
      </c>
      <c r="H341" s="34">
        <f t="shared" ref="H341" si="246">H307+H311+H321+H326+H333+H340</f>
        <v>37.729999999999997</v>
      </c>
      <c r="I341" s="34">
        <f t="shared" ref="I341" si="247">I307+I311+I321+I326+I333+I340</f>
        <v>134.74</v>
      </c>
      <c r="J341" s="34">
        <f t="shared" ref="J341" si="248">J307+J311+J321+J326+J333+J340</f>
        <v>810.09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64</v>
      </c>
      <c r="F342" s="48">
        <v>260</v>
      </c>
      <c r="G342" s="48">
        <v>63.12</v>
      </c>
      <c r="H342" s="48">
        <v>9.36</v>
      </c>
      <c r="I342" s="48">
        <v>25.29</v>
      </c>
      <c r="J342" s="48">
        <v>770.48</v>
      </c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60</v>
      </c>
      <c r="F344" s="51">
        <v>200</v>
      </c>
      <c r="G344" s="51">
        <v>0.04</v>
      </c>
      <c r="H344" s="51">
        <v>0</v>
      </c>
      <c r="I344" s="51">
        <v>24.76</v>
      </c>
      <c r="J344" s="51">
        <v>94.2</v>
      </c>
      <c r="K344" s="52"/>
      <c r="L344" s="51"/>
    </row>
    <row r="345" spans="1:12" ht="15">
      <c r="A345" s="15"/>
      <c r="B345" s="16"/>
      <c r="C345" s="11"/>
      <c r="D345" s="7" t="s">
        <v>23</v>
      </c>
      <c r="E345" s="50" t="s">
        <v>65</v>
      </c>
      <c r="F345" s="51">
        <v>60</v>
      </c>
      <c r="G345" s="51">
        <v>10.98</v>
      </c>
      <c r="H345" s="51">
        <v>1.86</v>
      </c>
      <c r="I345" s="51">
        <v>40.86</v>
      </c>
      <c r="J345" s="51">
        <v>198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50">SUM(G342:G348)</f>
        <v>74.14</v>
      </c>
      <c r="H349" s="21">
        <f t="shared" ref="H349" si="251">SUM(H342:H348)</f>
        <v>11.219999999999999</v>
      </c>
      <c r="I349" s="21">
        <f t="shared" ref="I349" si="252">SUM(I342:I348)</f>
        <v>90.91</v>
      </c>
      <c r="J349" s="21">
        <f t="shared" ref="J349" si="253">SUM(J342:J348)</f>
        <v>1062.68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520</v>
      </c>
      <c r="G383" s="34">
        <f t="shared" ref="G383" si="279">G349+G353+G363+G368+G375+G382</f>
        <v>74.14</v>
      </c>
      <c r="H383" s="34">
        <f t="shared" ref="H383" si="280">H349+H353+H363+H368+H375+H382</f>
        <v>11.219999999999999</v>
      </c>
      <c r="I383" s="34">
        <f t="shared" ref="I383" si="281">I349+I353+I363+I368+I375+I382</f>
        <v>90.91</v>
      </c>
      <c r="J383" s="34">
        <f t="shared" ref="J383" si="282">J349+J353+J363+J368+J375+J382</f>
        <v>1062.68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66</v>
      </c>
      <c r="F384" s="48">
        <v>260</v>
      </c>
      <c r="G384" s="48">
        <v>13.62</v>
      </c>
      <c r="H384" s="48">
        <v>27.53</v>
      </c>
      <c r="I384" s="48">
        <v>91.6</v>
      </c>
      <c r="J384" s="48">
        <v>663.57</v>
      </c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67</v>
      </c>
      <c r="F386" s="51">
        <v>200</v>
      </c>
      <c r="G386" s="51">
        <v>0.2</v>
      </c>
      <c r="H386" s="51">
        <v>0</v>
      </c>
      <c r="I386" s="51">
        <v>14</v>
      </c>
      <c r="J386" s="51">
        <v>28</v>
      </c>
      <c r="K386" s="52"/>
      <c r="L386" s="51"/>
    </row>
    <row r="387" spans="1:12" ht="15">
      <c r="A387" s="25"/>
      <c r="B387" s="16"/>
      <c r="C387" s="11"/>
      <c r="D387" s="7" t="s">
        <v>23</v>
      </c>
      <c r="E387" s="50" t="s">
        <v>53</v>
      </c>
      <c r="F387" s="51">
        <v>40</v>
      </c>
      <c r="G387" s="51">
        <v>2.46</v>
      </c>
      <c r="H387" s="51">
        <v>0.86</v>
      </c>
      <c r="I387" s="51">
        <v>17.440000000000001</v>
      </c>
      <c r="J387" s="51">
        <v>85.78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16.279999999999998</v>
      </c>
      <c r="H391" s="21">
        <f t="shared" ref="H391" si="285">SUM(H384:H390)</f>
        <v>28.39</v>
      </c>
      <c r="I391" s="21">
        <f t="shared" ref="I391" si="286">SUM(I384:I390)</f>
        <v>123.03999999999999</v>
      </c>
      <c r="J391" s="21">
        <f t="shared" ref="J391" si="287">SUM(J384:J390)</f>
        <v>777.35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500</v>
      </c>
      <c r="G425" s="34">
        <f t="shared" ref="G425" si="314">G391+G395+G405+G410+G417+G424</f>
        <v>16.279999999999998</v>
      </c>
      <c r="H425" s="34">
        <f t="shared" ref="H425" si="315">H391+H395+H405+H410+H417+H424</f>
        <v>28.39</v>
      </c>
      <c r="I425" s="34">
        <f t="shared" ref="I425" si="316">I391+I395+I405+I410+I417+I424</f>
        <v>123.03999999999999</v>
      </c>
      <c r="J425" s="34">
        <f t="shared" ref="J425" si="317">J391+J395+J405+J410+J417+J424</f>
        <v>777.35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68</v>
      </c>
      <c r="F426" s="48">
        <v>260</v>
      </c>
      <c r="G426" s="48">
        <v>23.47</v>
      </c>
      <c r="H426" s="48">
        <v>24.08</v>
      </c>
      <c r="I426" s="48">
        <v>39.01</v>
      </c>
      <c r="J426" s="48">
        <v>473.32</v>
      </c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52</v>
      </c>
      <c r="F428" s="51">
        <v>200</v>
      </c>
      <c r="G428" s="51">
        <v>0.04</v>
      </c>
      <c r="H428" s="51">
        <v>0</v>
      </c>
      <c r="I428" s="51">
        <v>24.76</v>
      </c>
      <c r="J428" s="51">
        <v>94.2</v>
      </c>
      <c r="K428" s="52"/>
      <c r="L428" s="51"/>
    </row>
    <row r="429" spans="1:12" ht="15">
      <c r="A429" s="25"/>
      <c r="B429" s="16"/>
      <c r="C429" s="11"/>
      <c r="D429" s="7" t="s">
        <v>23</v>
      </c>
      <c r="E429" s="50" t="s">
        <v>69</v>
      </c>
      <c r="F429" s="51">
        <v>40</v>
      </c>
      <c r="G429" s="51">
        <v>2.46</v>
      </c>
      <c r="H429" s="51">
        <v>0.86</v>
      </c>
      <c r="I429" s="51">
        <v>17.440000000000001</v>
      </c>
      <c r="J429" s="51">
        <v>85.78</v>
      </c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25.97</v>
      </c>
      <c r="H433" s="21">
        <f t="shared" ref="H433" si="320">SUM(H426:H432)</f>
        <v>24.939999999999998</v>
      </c>
      <c r="I433" s="21">
        <f t="shared" ref="I433" si="321">SUM(I426:I432)</f>
        <v>81.209999999999994</v>
      </c>
      <c r="J433" s="21">
        <f t="shared" ref="J433" si="322">SUM(J426:J432)</f>
        <v>653.29999999999995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500</v>
      </c>
      <c r="G467" s="34">
        <f t="shared" ref="G467" si="348">G433+G437+G447+G452+G459+G466</f>
        <v>25.97</v>
      </c>
      <c r="H467" s="34">
        <f t="shared" ref="H467" si="349">H433+H437+H447+H452+H459+H466</f>
        <v>24.939999999999998</v>
      </c>
      <c r="I467" s="34">
        <f t="shared" ref="I467" si="350">I433+I437+I447+I452+I459+I466</f>
        <v>81.209999999999994</v>
      </c>
      <c r="J467" s="34">
        <f t="shared" ref="J467" si="351">J433+J437+J447+J452+J459+J466</f>
        <v>653.29999999999995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70</v>
      </c>
      <c r="F468" s="48">
        <v>177</v>
      </c>
      <c r="G468" s="48">
        <v>16.149999999999999</v>
      </c>
      <c r="H468" s="48">
        <v>11.07</v>
      </c>
      <c r="I468" s="48">
        <v>69.06</v>
      </c>
      <c r="J468" s="48">
        <v>425.37</v>
      </c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71</v>
      </c>
      <c r="F470" s="51">
        <v>200</v>
      </c>
      <c r="G470" s="51">
        <v>1.4</v>
      </c>
      <c r="H470" s="51">
        <v>2</v>
      </c>
      <c r="I470" s="51">
        <v>22.4</v>
      </c>
      <c r="J470" s="51">
        <v>116</v>
      </c>
      <c r="K470" s="52"/>
      <c r="L470" s="51"/>
    </row>
    <row r="471" spans="1:12" ht="15">
      <c r="A471" s="25"/>
      <c r="B471" s="16"/>
      <c r="C471" s="11"/>
      <c r="D471" s="7" t="s">
        <v>23</v>
      </c>
      <c r="E471" s="50" t="s">
        <v>69</v>
      </c>
      <c r="F471" s="51">
        <v>55</v>
      </c>
      <c r="G471" s="51">
        <v>3.39</v>
      </c>
      <c r="H471" s="51">
        <v>1.19</v>
      </c>
      <c r="I471" s="51">
        <v>23.98</v>
      </c>
      <c r="J471" s="51">
        <v>117.94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 t="s">
        <v>72</v>
      </c>
      <c r="F472" s="51">
        <v>70</v>
      </c>
      <c r="G472" s="51">
        <v>4.13</v>
      </c>
      <c r="H472" s="51">
        <v>2.17</v>
      </c>
      <c r="I472" s="51">
        <v>38.22</v>
      </c>
      <c r="J472" s="51">
        <v>185.5</v>
      </c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502</v>
      </c>
      <c r="G475" s="21">
        <f t="shared" ref="G475" si="353">SUM(G468:G474)</f>
        <v>25.069999999999997</v>
      </c>
      <c r="H475" s="21">
        <f t="shared" ref="H475" si="354">SUM(H468:H474)</f>
        <v>16.43</v>
      </c>
      <c r="I475" s="21">
        <f t="shared" ref="I475" si="355">SUM(I468:I474)</f>
        <v>153.66000000000003</v>
      </c>
      <c r="J475" s="21">
        <f t="shared" ref="J475" si="356">SUM(J468:J474)</f>
        <v>844.81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502</v>
      </c>
      <c r="G509" s="34">
        <f t="shared" ref="G509" si="383">G475+G479+G489+G494+G501+G508</f>
        <v>25.069999999999997</v>
      </c>
      <c r="H509" s="34">
        <f t="shared" ref="H509" si="384">H475+H479+H489+H494+H501+H508</f>
        <v>16.43</v>
      </c>
      <c r="I509" s="34">
        <f t="shared" ref="I509" si="385">I475+I479+I489+I494+I501+I508</f>
        <v>153.66000000000003</v>
      </c>
      <c r="J509" s="34">
        <f t="shared" ref="J509" si="386">J475+J479+J489+J494+J501+J508</f>
        <v>844.81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497.2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27.913999999999998</v>
      </c>
      <c r="H594" s="42">
        <f t="shared" si="456"/>
        <v>25.594999999999999</v>
      </c>
      <c r="I594" s="42">
        <f t="shared" si="456"/>
        <v>104.9147</v>
      </c>
      <c r="J594" s="42">
        <f t="shared" si="456"/>
        <v>751.13200000000018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2023-10-25T07:00:03Z</dcterms:modified>
</cp:coreProperties>
</file>